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Приложение 1" sheetId="4" r:id="rId1"/>
    <sheet name="Приложение 2" sheetId="2" r:id="rId2"/>
    <sheet name="Приложение 3" sheetId="6" r:id="rId3"/>
    <sheet name="Приложение 4" sheetId="9" r:id="rId4"/>
    <sheet name="Приложение 5" sheetId="10" r:id="rId5"/>
  </sheets>
  <definedNames>
    <definedName name="_xlnm.Print_Area" localSheetId="1">'Приложение 2'!$A$1:$K$12</definedName>
  </definedNames>
  <calcPr calcId="162913"/>
</workbook>
</file>

<file path=xl/calcChain.xml><?xml version="1.0" encoding="utf-8"?>
<calcChain xmlns="http://schemas.openxmlformats.org/spreadsheetml/2006/main">
  <c r="S9" i="6" l="1"/>
  <c r="N9" i="6" l="1"/>
  <c r="F59" i="9" l="1"/>
  <c r="O9" i="6" l="1"/>
  <c r="F58" i="9"/>
  <c r="E59" i="9" l="1"/>
  <c r="E58" i="9"/>
</calcChain>
</file>

<file path=xl/sharedStrings.xml><?xml version="1.0" encoding="utf-8"?>
<sst xmlns="http://schemas.openxmlformats.org/spreadsheetml/2006/main" count="188" uniqueCount="118">
  <si>
    <t>штат</t>
  </si>
  <si>
    <t>Наименование образовательной организации</t>
  </si>
  <si>
    <t>Численность, чел.</t>
  </si>
  <si>
    <t>факт</t>
  </si>
  <si>
    <t>в том числе преподавателей</t>
  </si>
  <si>
    <t>в целом по организации</t>
  </si>
  <si>
    <t>по преподавателям</t>
  </si>
  <si>
    <t>в целом по  отрасли в субъекте РФ</t>
  </si>
  <si>
    <t>по преподавателям по  отрасли в субъекте РФ</t>
  </si>
  <si>
    <t>Собственные средства организации, полученные от приносящей доход деятельности, тыс. руб.</t>
  </si>
  <si>
    <t>ИТОГО:</t>
  </si>
  <si>
    <t>Государственное задание</t>
  </si>
  <si>
    <t>Приложение № 2</t>
  </si>
  <si>
    <t>план на год</t>
  </si>
  <si>
    <t>в том числе:</t>
  </si>
  <si>
    <t>Всего:</t>
  </si>
  <si>
    <t>на социальные выплаты</t>
  </si>
  <si>
    <t>на оплату ЖКХ</t>
  </si>
  <si>
    <t>на развитие учебно-материальной бызы</t>
  </si>
  <si>
    <t xml:space="preserve">Программы государственного задания </t>
  </si>
  <si>
    <t>Период</t>
  </si>
  <si>
    <t>Форма обучения</t>
  </si>
  <si>
    <t>Количественный показатель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</si>
  <si>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</si>
  <si>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</si>
  <si>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</si>
  <si>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очное</t>
  </si>
  <si>
    <t>очно-заочное с применением дистанционных технологий</t>
  </si>
  <si>
    <t>заочное с применением дистанционных технологий</t>
  </si>
  <si>
    <t>Реализация дополнительных образовательных программ - программ профессиональной переподготовки</t>
  </si>
  <si>
    <t>Реализация программ профессиональной подготовки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</si>
  <si>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</si>
  <si>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</si>
  <si>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в том числе за счет:</t>
  </si>
  <si>
    <t>услуг по питанию</t>
  </si>
  <si>
    <t>аренды</t>
  </si>
  <si>
    <t>образова-тельной деятельности</t>
  </si>
  <si>
    <t>ВСЕГО плановый показатель:</t>
  </si>
  <si>
    <t>Всего фактический показатель:</t>
  </si>
  <si>
    <t>в том числе в соответствии с планом ФХД:</t>
  </si>
  <si>
    <t xml:space="preserve">Заработная плата (с учетом налогов)
 и денежное довольствие </t>
  </si>
  <si>
    <t>Прочие социальные выплаты 
личному составу</t>
  </si>
  <si>
    <t>Услуги связи</t>
  </si>
  <si>
    <t>Коммунальные услуги</t>
  </si>
  <si>
    <t>Работы, услуги по
 содержанию имущества</t>
  </si>
  <si>
    <t>Расходы на приобретение 
основных средств</t>
  </si>
  <si>
    <t>Расходы на приобретение 
материальных запасов</t>
  </si>
  <si>
    <t>Прочее 
(расшифровить в примечание)</t>
  </si>
  <si>
    <t>Приложение № 5</t>
  </si>
  <si>
    <t>штат**</t>
  </si>
  <si>
    <t>Приложение № 3</t>
  </si>
  <si>
    <t>Приложение № 4</t>
  </si>
  <si>
    <t>Период обучения</t>
  </si>
  <si>
    <t>Количество человек</t>
  </si>
  <si>
    <t>Количество чел-час.</t>
  </si>
  <si>
    <t>Наименование программы обучения</t>
  </si>
  <si>
    <t>**штатная численность должна сходиться с приказом МЧС России от 25.12.2019 № 781ДСП</t>
  </si>
  <si>
    <t>1. Плановые показатели ДОЛЖНЫ СХОДИТЬСЯ С ГОСУДАРСТВЕННЫМ ЗАДАНИЕ и Приложением № 1</t>
  </si>
  <si>
    <t>Причины, в том числе:</t>
  </si>
  <si>
    <t>отсутствие финансовых средств на командировочные расходы</t>
  </si>
  <si>
    <t>иные причины</t>
  </si>
  <si>
    <t>Примечания:</t>
  </si>
  <si>
    <r>
      <t xml:space="preserve">Комплектующий орган </t>
    </r>
    <r>
      <rPr>
        <b/>
        <sz val="12"/>
        <color theme="1"/>
        <rFont val="Calibri"/>
        <family val="2"/>
        <charset val="204"/>
      </rPr>
      <t>**</t>
    </r>
  </si>
  <si>
    <t>* заполняется нарастающим итогом с начала года;</t>
  </si>
  <si>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Times New Roman"/>
        <family val="1"/>
        <charset val="204"/>
      </rPr>
      <t xml:space="preserve"> заработная плата отражается как за счет средст федерального бюджета, так и за счет средств от приносящий доход деятельности;</t>
    </r>
  </si>
  <si>
    <t xml:space="preserve">Примечания: </t>
  </si>
  <si>
    <t>2021, 
человек</t>
  </si>
  <si>
    <t>2021,
 чел.-час</t>
  </si>
  <si>
    <t>Субсидии на выполнение госзадания на 2021 год, тыс.руб.</t>
  </si>
  <si>
    <t>Приложение № 1</t>
  </si>
  <si>
    <t>ВСЕГО
в соответствии с Соглашением на 2021 год</t>
  </si>
  <si>
    <t>в том числе сотрудники</t>
  </si>
  <si>
    <t>план на 2021 год</t>
  </si>
  <si>
    <t>услуг по проживанию</t>
  </si>
  <si>
    <t>прочее</t>
  </si>
  <si>
    <t>2021 
(план на год)</t>
  </si>
  <si>
    <t>2021 
(факт)</t>
  </si>
  <si>
    <t>** указывается комплектующий орган не направивший на обучение кандидатов в соответствии с распоряжением от 25.02.2021 № 140.</t>
  </si>
  <si>
    <t>Показатели доведения денежных средств на выполнение государственного задания на 2021 год, тыс. руб.</t>
  </si>
  <si>
    <t>ФАУ ДПО Учебный центр ФПС по Челябинской области</t>
  </si>
  <si>
    <t>Отклонения от плана комплектования комплектующими органами не допущено</t>
  </si>
  <si>
    <t xml:space="preserve">Примечание: </t>
  </si>
  <si>
    <t>*расписать в пояснении за счет каких источников;</t>
  </si>
  <si>
    <t>** расписать на какие расходы</t>
  </si>
  <si>
    <t>* Пояснения к таблице</t>
  </si>
  <si>
    <t>** Пояснения к таблице</t>
  </si>
  <si>
    <t xml:space="preserve">• гостиничные услуги </t>
  </si>
  <si>
    <t>• услуги по предоставлению оборудования автодрома</t>
  </si>
  <si>
    <t>Оплата по ГПД договорам</t>
  </si>
  <si>
    <t>• услуги по подготовке водителей категорий "А", "В" (автошкола)</t>
  </si>
  <si>
    <t>Закупка продуктов питания для столовых</t>
  </si>
  <si>
    <t>Программа, реклама для автошколы</t>
  </si>
  <si>
    <t xml:space="preserve"> Эквайринг</t>
  </si>
  <si>
    <t xml:space="preserve">Примечание в к.14 земельный налог </t>
  </si>
  <si>
    <t>Страхование</t>
  </si>
  <si>
    <t>приобретение ГСМ</t>
  </si>
  <si>
    <t>Обеспечение контрактов</t>
  </si>
  <si>
    <t xml:space="preserve">Услуги связи </t>
  </si>
  <si>
    <t>Командировочные</t>
  </si>
  <si>
    <t xml:space="preserve">• услуги по предоставлению услуг по пожарной безопасности </t>
  </si>
  <si>
    <t xml:space="preserve">Стирка белья </t>
  </si>
  <si>
    <t>Стенды</t>
  </si>
  <si>
    <t>Канцелярия , картриджи</t>
  </si>
  <si>
    <t>Приобретение основных средств</t>
  </si>
  <si>
    <t>очное с применением дистанционных образовательных технологий и электронного обучения</t>
  </si>
  <si>
    <t>факт за 
 2021 год</t>
  </si>
  <si>
    <t>Сведения о показателях государственного задания и финансового обеспечения его выполнения за 2021 год</t>
  </si>
  <si>
    <t>в соответствии с графиком на 
2021 год</t>
  </si>
  <si>
    <t>фактически доведено 
на 2021 год</t>
  </si>
  <si>
    <t>Сведения о социальных обязательствах за 2021 год</t>
  </si>
  <si>
    <t>Среднемесячная заработная плата за 2021 год*, руб.</t>
  </si>
  <si>
    <t>Показатели собственных средств организации, полученных от приносящей доход деятельности за 2021 год</t>
  </si>
  <si>
    <t>факт за                 2021 год</t>
  </si>
  <si>
    <t>Расход средств за 2021 год от приносящей доход деятельности, тыс. руб.</t>
  </si>
  <si>
    <t>Показатели учебных программ государственного задания за 2021 год</t>
  </si>
  <si>
    <t>Информация по нарушению плана комплектования ФАУ ДПО Учебный центр ФПС по Челябинской области                                          
за 2021 год*</t>
  </si>
  <si>
    <t>факт за 
2021 год</t>
  </si>
  <si>
    <t>Пошив формы , верхней одежды МЧС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</si>
</sst>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00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2" borderId="0" xfId="0" applyFill="1"/>
    <xf numFmtId="0" fontId="4" fillId="2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2" xfId="0" applyFont="1" applyBorder="1"/>
    <xf numFmtId="0" fontId="7" fillId="0" borderId="0" xfId="0" applyFont="1" applyAlignment="1"/>
    <xf numFmtId="0" fontId="0" fillId="0" borderId="2" xfId="0" applyBorder="1"/>
    <xf numFmtId="0" fontId="1" fillId="3" borderId="0" xfId="0" applyFont="1" applyFill="1"/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/>
    <xf numFmtId="0" fontId="4" fillId="2" borderId="0" xfId="0" applyFont="1" applyFill="1" applyBorder="1"/>
    <xf numFmtId="3" fontId="1" fillId="2" borderId="7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1" fillId="0" borderId="7" xfId="0" applyFont="1" applyBorder="1" applyAlignment="1">
      <alignment wrapText="1"/>
    </xf>
    <xf numFmtId="0" fontId="7" fillId="0" borderId="7" xfId="0" applyFont="1" applyBorder="1"/>
    <xf numFmtId="0" fontId="7" fillId="0" borderId="8" xfId="0" applyFont="1" applyBorder="1"/>
    <xf numFmtId="0" fontId="1" fillId="0" borderId="7" xfId="0" applyFont="1" applyFill="1" applyBorder="1" applyAlignment="1">
      <alignment wrapText="1"/>
    </xf>
    <xf numFmtId="0" fontId="7" fillId="0" borderId="10" xfId="0" applyFont="1" applyBorder="1"/>
    <xf numFmtId="0" fontId="7" fillId="0" borderId="13" xfId="0" applyFont="1" applyBorder="1"/>
    <xf numFmtId="0" fontId="1" fillId="4" borderId="4" xfId="0" applyFont="1" applyFill="1" applyBorder="1" applyAlignment="1">
      <alignment wrapText="1"/>
    </xf>
    <xf numFmtId="0" fontId="7" fillId="4" borderId="4" xfId="0" applyFont="1" applyFill="1" applyBorder="1"/>
    <xf numFmtId="0" fontId="7" fillId="4" borderId="5" xfId="0" applyFont="1" applyFill="1" applyBorder="1"/>
    <xf numFmtId="0" fontId="1" fillId="4" borderId="2" xfId="0" applyFont="1" applyFill="1" applyBorder="1" applyAlignment="1">
      <alignment wrapText="1"/>
    </xf>
    <xf numFmtId="0" fontId="7" fillId="4" borderId="2" xfId="0" applyFont="1" applyFill="1" applyBorder="1"/>
    <xf numFmtId="0" fontId="7" fillId="4" borderId="6" xfId="0" applyFont="1" applyFill="1" applyBorder="1"/>
    <xf numFmtId="0" fontId="2" fillId="0" borderId="39" xfId="0" applyFont="1" applyBorder="1" applyAlignment="1">
      <alignment horizontal="center"/>
    </xf>
    <xf numFmtId="0" fontId="4" fillId="0" borderId="0" xfId="0" applyFont="1"/>
    <xf numFmtId="0" fontId="7" fillId="0" borderId="2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3" fontId="1" fillId="0" borderId="7" xfId="0" applyNumberFormat="1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13" xfId="0" applyFont="1" applyFill="1" applyBorder="1"/>
    <xf numFmtId="0" fontId="7" fillId="4" borderId="3" xfId="0" applyFont="1" applyFill="1" applyBorder="1"/>
    <xf numFmtId="0" fontId="7" fillId="4" borderId="51" xfId="0" applyFont="1" applyFill="1" applyBorder="1"/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7" fillId="0" borderId="3" xfId="0" applyFont="1" applyFill="1" applyBorder="1"/>
    <xf numFmtId="0" fontId="7" fillId="0" borderId="51" xfId="0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center" vertical="center"/>
    </xf>
    <xf numFmtId="4" fontId="4" fillId="2" borderId="5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2" xfId="0" applyFont="1" applyFill="1" applyBorder="1"/>
    <xf numFmtId="0" fontId="4" fillId="2" borderId="45" xfId="0" applyFont="1" applyFill="1" applyBorder="1"/>
    <xf numFmtId="0" fontId="1" fillId="2" borderId="7" xfId="0" applyFont="1" applyFill="1" applyBorder="1"/>
    <xf numFmtId="0" fontId="4" fillId="2" borderId="46" xfId="0" applyFont="1" applyFill="1" applyBorder="1"/>
    <xf numFmtId="0" fontId="4" fillId="2" borderId="10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/>
    <xf numFmtId="0" fontId="0" fillId="2" borderId="2" xfId="0" applyFill="1" applyBorder="1"/>
    <xf numFmtId="4" fontId="4" fillId="0" borderId="48" xfId="1" applyNumberFormat="1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164" fontId="4" fillId="2" borderId="4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1" fillId="3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14" fillId="2" borderId="2" xfId="0" applyFont="1" applyFill="1" applyBorder="1" applyAlignment="1"/>
    <xf numFmtId="0" fontId="5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2" borderId="32" xfId="0" applyFont="1" applyFill="1" applyBorder="1" applyAlignment="1"/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9" fillId="3" borderId="0" xfId="0" applyFont="1" applyFill="1" applyAlignment="1">
      <alignment horizontal="left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Normal="90" zoomScaleSheetLayoutView="100" workbookViewId="0">
      <pane ySplit="7" topLeftCell="A8" activePane="bottomLeft" state="frozen"/>
      <selection pane="bottomLeft" activeCell="I16" sqref="I16"/>
    </sheetView>
  </sheetViews>
  <sheetFormatPr defaultRowHeight="15" x14ac:dyDescent="0.25"/>
  <cols>
    <col min="1" max="1" width="36.5703125" customWidth="1"/>
    <col min="2" max="2" width="9.140625" customWidth="1"/>
    <col min="3" max="3" width="13.140625" customWidth="1"/>
    <col min="4" max="4" width="8.7109375" customWidth="1"/>
    <col min="5" max="5" width="13.42578125" customWidth="1"/>
    <col min="6" max="6" width="0.85546875" hidden="1" customWidth="1"/>
    <col min="7" max="7" width="18.28515625" customWidth="1"/>
    <col min="8" max="8" width="11.42578125" customWidth="1"/>
    <col min="9" max="9" width="10" customWidth="1"/>
    <col min="10" max="10" width="8.5703125" customWidth="1"/>
    <col min="11" max="11" width="7.85546875" customWidth="1"/>
    <col min="12" max="12" width="8.140625" customWidth="1"/>
    <col min="13" max="13" width="9.42578125" customWidth="1"/>
    <col min="14" max="14" width="9.5703125" customWidth="1"/>
    <col min="15" max="15" width="9.7109375" customWidth="1"/>
    <col min="16" max="16" width="18.140625" customWidth="1"/>
    <col min="17" max="17" width="20.28515625" customWidth="1"/>
  </cols>
  <sheetData>
    <row r="1" spans="1:17" x14ac:dyDescent="0.25">
      <c r="P1" s="98" t="s">
        <v>69</v>
      </c>
      <c r="Q1" s="98"/>
    </row>
    <row r="2" spans="1:17" ht="15.75" customHeight="1" x14ac:dyDescent="0.3">
      <c r="A2" s="89" t="s">
        <v>106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5.75" customHeight="1" thickBot="1" x14ac:dyDescent="0.3"/>
    <row r="4" spans="1:17" ht="68.25" customHeight="1" x14ac:dyDescent="0.25">
      <c r="A4" s="90" t="s">
        <v>1</v>
      </c>
      <c r="B4" s="95" t="s">
        <v>11</v>
      </c>
      <c r="C4" s="95"/>
      <c r="D4" s="95"/>
      <c r="E4" s="95"/>
      <c r="F4" s="95"/>
      <c r="G4" s="97" t="s">
        <v>68</v>
      </c>
      <c r="H4" s="97"/>
      <c r="I4" s="97"/>
      <c r="J4" s="97"/>
      <c r="K4" s="97"/>
      <c r="L4" s="97"/>
      <c r="M4" s="97"/>
      <c r="N4" s="97"/>
      <c r="O4" s="97"/>
      <c r="P4" s="97" t="s">
        <v>78</v>
      </c>
      <c r="Q4" s="97"/>
    </row>
    <row r="5" spans="1:17" ht="43.5" customHeight="1" x14ac:dyDescent="0.25">
      <c r="A5" s="91"/>
      <c r="B5" s="93" t="s">
        <v>66</v>
      </c>
      <c r="C5" s="96"/>
      <c r="D5" s="93" t="s">
        <v>67</v>
      </c>
      <c r="E5" s="96"/>
      <c r="F5" s="96"/>
      <c r="G5" s="93" t="s">
        <v>70</v>
      </c>
      <c r="H5" s="93" t="s">
        <v>39</v>
      </c>
      <c r="I5" s="93"/>
      <c r="J5" s="93"/>
      <c r="K5" s="93"/>
      <c r="L5" s="93"/>
      <c r="M5" s="93"/>
      <c r="N5" s="93"/>
      <c r="O5" s="93"/>
      <c r="P5" s="93" t="s">
        <v>107</v>
      </c>
      <c r="Q5" s="93" t="s">
        <v>108</v>
      </c>
    </row>
    <row r="6" spans="1:17" ht="33.75" customHeight="1" x14ac:dyDescent="0.25">
      <c r="A6" s="91"/>
      <c r="B6" s="93" t="s">
        <v>13</v>
      </c>
      <c r="C6" s="93" t="s">
        <v>105</v>
      </c>
      <c r="D6" s="93" t="s">
        <v>13</v>
      </c>
      <c r="E6" s="93" t="s">
        <v>116</v>
      </c>
      <c r="F6" s="93"/>
      <c r="G6" s="93"/>
      <c r="H6" s="87" t="s">
        <v>40</v>
      </c>
      <c r="I6" s="87" t="s">
        <v>41</v>
      </c>
      <c r="J6" s="102" t="s">
        <v>42</v>
      </c>
      <c r="K6" s="102" t="s">
        <v>43</v>
      </c>
      <c r="L6" s="87" t="s">
        <v>44</v>
      </c>
      <c r="M6" s="87" t="s">
        <v>45</v>
      </c>
      <c r="N6" s="87" t="s">
        <v>46</v>
      </c>
      <c r="O6" s="87" t="s">
        <v>47</v>
      </c>
      <c r="P6" s="93"/>
      <c r="Q6" s="93"/>
    </row>
    <row r="7" spans="1:17" ht="156.75" customHeight="1" thickBot="1" x14ac:dyDescent="0.3">
      <c r="A7" s="92"/>
      <c r="B7" s="94"/>
      <c r="C7" s="94"/>
      <c r="D7" s="94"/>
      <c r="E7" s="94"/>
      <c r="F7" s="94"/>
      <c r="G7" s="94"/>
      <c r="H7" s="88"/>
      <c r="I7" s="88"/>
      <c r="J7" s="103"/>
      <c r="K7" s="103"/>
      <c r="L7" s="88"/>
      <c r="M7" s="88"/>
      <c r="N7" s="88"/>
      <c r="O7" s="88"/>
      <c r="P7" s="94"/>
      <c r="Q7" s="94"/>
    </row>
    <row r="8" spans="1:17" ht="15.75" x14ac:dyDescent="0.25">
      <c r="A8" s="14">
        <v>1</v>
      </c>
      <c r="B8" s="10">
        <v>2</v>
      </c>
      <c r="C8" s="10">
        <v>3</v>
      </c>
      <c r="D8" s="10">
        <v>4</v>
      </c>
      <c r="E8" s="101">
        <v>5</v>
      </c>
      <c r="F8" s="101"/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</row>
    <row r="9" spans="1:17" ht="41.25" customHeight="1" thickBot="1" x14ac:dyDescent="0.3">
      <c r="A9" s="9" t="s">
        <v>79</v>
      </c>
      <c r="B9" s="37">
        <v>1549</v>
      </c>
      <c r="C9" s="57">
        <v>1545</v>
      </c>
      <c r="D9" s="57">
        <v>212814</v>
      </c>
      <c r="E9" s="100">
        <v>212165</v>
      </c>
      <c r="F9" s="100"/>
      <c r="G9" s="66">
        <v>15872.9</v>
      </c>
      <c r="H9" s="66">
        <v>15811.4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61.5</v>
      </c>
      <c r="P9" s="66">
        <v>15872.9</v>
      </c>
      <c r="Q9" s="66">
        <v>15872.9</v>
      </c>
    </row>
    <row r="10" spans="1:17" ht="15.75" x14ac:dyDescent="0.25">
      <c r="A10" s="3"/>
      <c r="B10" s="3"/>
      <c r="C10" s="3"/>
      <c r="D10" s="3"/>
      <c r="E10" s="99"/>
      <c r="F10" s="9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3"/>
      <c r="B11" s="3"/>
      <c r="C11" s="3"/>
      <c r="D11" s="3"/>
      <c r="E11" s="99"/>
      <c r="F11" s="9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 t="s">
        <v>93</v>
      </c>
      <c r="B12" s="3"/>
      <c r="C12" s="3"/>
      <c r="D12" s="3"/>
      <c r="E12" s="99"/>
      <c r="F12" s="9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23" spans="7:15" x14ac:dyDescent="0.25">
      <c r="G23" s="5"/>
      <c r="H23" s="5"/>
      <c r="I23" s="5"/>
      <c r="J23" s="5"/>
      <c r="K23" s="5"/>
      <c r="L23" s="5"/>
      <c r="M23" s="5"/>
      <c r="N23" s="5"/>
      <c r="O23" s="5"/>
    </row>
  </sheetData>
  <mergeCells count="29">
    <mergeCell ref="P1:Q1"/>
    <mergeCell ref="G4:O4"/>
    <mergeCell ref="E12:F12"/>
    <mergeCell ref="E10:F10"/>
    <mergeCell ref="E11:F11"/>
    <mergeCell ref="E9:F9"/>
    <mergeCell ref="E8:F8"/>
    <mergeCell ref="D5:F5"/>
    <mergeCell ref="D6:D7"/>
    <mergeCell ref="P5:P7"/>
    <mergeCell ref="H5:O5"/>
    <mergeCell ref="H6:H7"/>
    <mergeCell ref="I6:I7"/>
    <mergeCell ref="J6:J7"/>
    <mergeCell ref="K6:K7"/>
    <mergeCell ref="L6:L7"/>
    <mergeCell ref="M6:M7"/>
    <mergeCell ref="N6:N7"/>
    <mergeCell ref="O6:O7"/>
    <mergeCell ref="A2:Q2"/>
    <mergeCell ref="A4:A7"/>
    <mergeCell ref="B6:B7"/>
    <mergeCell ref="C6:C7"/>
    <mergeCell ref="E6:F7"/>
    <mergeCell ref="B4:F4"/>
    <mergeCell ref="B5:C5"/>
    <mergeCell ref="G5:G7"/>
    <mergeCell ref="Q5:Q7"/>
    <mergeCell ref="P4:Q4"/>
  </mergeCells>
  <pageMargins left="0.11811023622047245" right="0.11811023622047245" top="1.1417322834645669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45.85546875" customWidth="1"/>
    <col min="3" max="3" width="13.28515625" customWidth="1"/>
    <col min="5" max="5" width="13.7109375" customWidth="1"/>
    <col min="8" max="9" width="13.28515625" customWidth="1"/>
    <col min="10" max="11" width="17.28515625" customWidth="1"/>
  </cols>
  <sheetData>
    <row r="1" spans="1:13" x14ac:dyDescent="0.25">
      <c r="K1" s="15" t="s">
        <v>12</v>
      </c>
    </row>
    <row r="2" spans="1:13" ht="18.75" x14ac:dyDescent="0.3">
      <c r="A2" s="89" t="s">
        <v>109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ht="15.75" thickBot="1" x14ac:dyDescent="0.3"/>
    <row r="4" spans="1:13" ht="49.5" customHeight="1" x14ac:dyDescent="0.25">
      <c r="A4" s="113" t="s">
        <v>1</v>
      </c>
      <c r="B4" s="95" t="s">
        <v>2</v>
      </c>
      <c r="C4" s="95"/>
      <c r="D4" s="95"/>
      <c r="E4" s="95"/>
      <c r="F4" s="95"/>
      <c r="G4" s="95"/>
      <c r="H4" s="105" t="s">
        <v>110</v>
      </c>
      <c r="I4" s="105"/>
      <c r="J4" s="105"/>
      <c r="K4" s="106"/>
    </row>
    <row r="5" spans="1:13" ht="50.25" customHeight="1" x14ac:dyDescent="0.25">
      <c r="A5" s="114"/>
      <c r="B5" s="110" t="s">
        <v>49</v>
      </c>
      <c r="C5" s="116" t="s">
        <v>71</v>
      </c>
      <c r="D5" s="96" t="s">
        <v>3</v>
      </c>
      <c r="E5" s="116" t="s">
        <v>71</v>
      </c>
      <c r="F5" s="93" t="s">
        <v>4</v>
      </c>
      <c r="G5" s="93"/>
      <c r="H5" s="93" t="s">
        <v>5</v>
      </c>
      <c r="I5" s="93" t="s">
        <v>7</v>
      </c>
      <c r="J5" s="93" t="s">
        <v>6</v>
      </c>
      <c r="K5" s="108" t="s">
        <v>8</v>
      </c>
    </row>
    <row r="6" spans="1:13" ht="24" customHeight="1" thickBot="1" x14ac:dyDescent="0.3">
      <c r="A6" s="115"/>
      <c r="B6" s="111"/>
      <c r="C6" s="117"/>
      <c r="D6" s="112"/>
      <c r="E6" s="117"/>
      <c r="F6" s="7" t="s">
        <v>0</v>
      </c>
      <c r="G6" s="7" t="s">
        <v>3</v>
      </c>
      <c r="H6" s="107"/>
      <c r="I6" s="107"/>
      <c r="J6" s="107"/>
      <c r="K6" s="109"/>
    </row>
    <row r="7" spans="1:13" ht="16.5" thickBot="1" x14ac:dyDescent="0.3">
      <c r="A7" s="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">
        <v>11</v>
      </c>
    </row>
    <row r="8" spans="1:13" ht="50.25" customHeight="1" x14ac:dyDescent="0.25">
      <c r="A8" s="6" t="s">
        <v>79</v>
      </c>
      <c r="B8" s="67">
        <v>64</v>
      </c>
      <c r="C8" s="67">
        <v>15</v>
      </c>
      <c r="D8" s="67">
        <v>36</v>
      </c>
      <c r="E8" s="67">
        <v>0</v>
      </c>
      <c r="F8" s="67">
        <v>15</v>
      </c>
      <c r="G8" s="67">
        <v>8</v>
      </c>
      <c r="H8" s="68">
        <v>31510</v>
      </c>
      <c r="I8" s="68">
        <v>36016.5</v>
      </c>
      <c r="J8" s="68">
        <v>34187.82</v>
      </c>
      <c r="K8" s="69">
        <v>35340</v>
      </c>
      <c r="M8" s="5"/>
    </row>
    <row r="9" spans="1:13" x14ac:dyDescent="0.25">
      <c r="A9" s="29"/>
      <c r="B9" s="30"/>
      <c r="C9" s="30"/>
      <c r="D9" s="30"/>
      <c r="E9" s="30"/>
      <c r="F9" s="30"/>
      <c r="G9" s="30"/>
      <c r="H9" s="31"/>
      <c r="I9" s="32"/>
      <c r="J9" s="31"/>
      <c r="K9" s="31"/>
      <c r="M9" s="5"/>
    </row>
    <row r="10" spans="1:13" x14ac:dyDescent="0.25">
      <c r="A10" s="4" t="s">
        <v>61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5">
      <c r="A11" s="104" t="s">
        <v>64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3" x14ac:dyDescent="0.25">
      <c r="A12" s="104" t="s">
        <v>56</v>
      </c>
      <c r="B12" s="104"/>
      <c r="C12" s="104"/>
      <c r="D12" s="104"/>
      <c r="E12" s="104"/>
      <c r="F12" s="104"/>
      <c r="G12" s="104"/>
      <c r="H12" s="104"/>
      <c r="I12" s="4"/>
      <c r="J12" s="4"/>
      <c r="K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mergeCells count="15">
    <mergeCell ref="A12:H12"/>
    <mergeCell ref="A2:K2"/>
    <mergeCell ref="H4:K4"/>
    <mergeCell ref="H5:H6"/>
    <mergeCell ref="I5:I6"/>
    <mergeCell ref="J5:J6"/>
    <mergeCell ref="K5:K6"/>
    <mergeCell ref="B4:G4"/>
    <mergeCell ref="F5:G5"/>
    <mergeCell ref="B5:B6"/>
    <mergeCell ref="D5:D6"/>
    <mergeCell ref="A4:A6"/>
    <mergeCell ref="A11:K11"/>
    <mergeCell ref="C5:C6"/>
    <mergeCell ref="E5:E6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9"/>
  <sheetViews>
    <sheetView topLeftCell="C1" zoomScaleNormal="100" zoomScaleSheetLayoutView="100" workbookViewId="0">
      <selection activeCell="O9" sqref="O9"/>
    </sheetView>
  </sheetViews>
  <sheetFormatPr defaultRowHeight="15" x14ac:dyDescent="0.25"/>
  <cols>
    <col min="1" max="1" width="2.140625" customWidth="1"/>
    <col min="2" max="2" width="33.42578125" customWidth="1"/>
    <col min="3" max="3" width="9.42578125" customWidth="1"/>
    <col min="4" max="4" width="14.5703125" customWidth="1"/>
    <col min="5" max="5" width="10.5703125" customWidth="1"/>
    <col min="6" max="6" width="14.7109375" customWidth="1"/>
    <col min="7" max="7" width="9.7109375" customWidth="1"/>
    <col min="8" max="8" width="10.5703125" customWidth="1"/>
    <col min="9" max="9" width="14" customWidth="1"/>
    <col min="10" max="10" width="14.140625" customWidth="1"/>
    <col min="11" max="11" width="13.28515625" customWidth="1"/>
    <col min="12" max="12" width="14.85546875" customWidth="1"/>
    <col min="13" max="13" width="8.140625" customWidth="1"/>
    <col min="14" max="14" width="8.7109375" customWidth="1"/>
    <col min="16" max="16" width="11.7109375" customWidth="1"/>
    <col min="17" max="17" width="10.7109375" customWidth="1"/>
    <col min="18" max="18" width="13.85546875" customWidth="1"/>
    <col min="19" max="19" width="11.140625" customWidth="1"/>
  </cols>
  <sheetData>
    <row r="1" spans="2:19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50" t="s">
        <v>50</v>
      </c>
      <c r="S1" s="150"/>
    </row>
    <row r="2" spans="2:19" ht="29.25" customHeight="1" x14ac:dyDescent="0.25">
      <c r="B2" s="149" t="s">
        <v>111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ht="15.75" thickBot="1" x14ac:dyDescent="0.3"/>
    <row r="4" spans="2:19" ht="38.25" customHeight="1" thickBot="1" x14ac:dyDescent="0.3">
      <c r="B4" s="160" t="s">
        <v>1</v>
      </c>
      <c r="C4" s="165" t="s">
        <v>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57" t="s">
        <v>113</v>
      </c>
      <c r="P4" s="158"/>
      <c r="Q4" s="158"/>
      <c r="R4" s="158"/>
      <c r="S4" s="159"/>
    </row>
    <row r="5" spans="2:19" ht="15.75" customHeight="1" x14ac:dyDescent="0.25">
      <c r="B5" s="161"/>
      <c r="C5" s="145" t="s">
        <v>72</v>
      </c>
      <c r="D5" s="145" t="s">
        <v>33</v>
      </c>
      <c r="E5" s="146"/>
      <c r="F5" s="146"/>
      <c r="G5" s="146"/>
      <c r="H5" s="147"/>
      <c r="I5" s="142" t="s">
        <v>112</v>
      </c>
      <c r="J5" s="145" t="s">
        <v>33</v>
      </c>
      <c r="K5" s="146"/>
      <c r="L5" s="146"/>
      <c r="M5" s="146"/>
      <c r="N5" s="147"/>
      <c r="O5" s="151" t="s">
        <v>15</v>
      </c>
      <c r="P5" s="153" t="s">
        <v>14</v>
      </c>
      <c r="Q5" s="153"/>
      <c r="R5" s="153"/>
      <c r="S5" s="155"/>
    </row>
    <row r="6" spans="2:19" ht="15.75" customHeight="1" x14ac:dyDescent="0.25">
      <c r="B6" s="161"/>
      <c r="C6" s="163"/>
      <c r="D6" s="148" t="s">
        <v>36</v>
      </c>
      <c r="E6" s="107" t="s">
        <v>34</v>
      </c>
      <c r="F6" s="107" t="s">
        <v>73</v>
      </c>
      <c r="G6" s="107" t="s">
        <v>35</v>
      </c>
      <c r="H6" s="109" t="s">
        <v>74</v>
      </c>
      <c r="I6" s="143"/>
      <c r="J6" s="148" t="s">
        <v>36</v>
      </c>
      <c r="K6" s="107" t="s">
        <v>34</v>
      </c>
      <c r="L6" s="107" t="s">
        <v>73</v>
      </c>
      <c r="M6" s="107" t="s">
        <v>35</v>
      </c>
      <c r="N6" s="109" t="s">
        <v>74</v>
      </c>
      <c r="O6" s="151"/>
      <c r="P6" s="153" t="s">
        <v>16</v>
      </c>
      <c r="Q6" s="153" t="s">
        <v>17</v>
      </c>
      <c r="R6" s="153" t="s">
        <v>18</v>
      </c>
      <c r="S6" s="155" t="s">
        <v>74</v>
      </c>
    </row>
    <row r="7" spans="2:19" ht="52.5" customHeight="1" thickBot="1" x14ac:dyDescent="0.3">
      <c r="B7" s="162"/>
      <c r="C7" s="164"/>
      <c r="D7" s="144"/>
      <c r="E7" s="140"/>
      <c r="F7" s="140"/>
      <c r="G7" s="140"/>
      <c r="H7" s="141"/>
      <c r="I7" s="144"/>
      <c r="J7" s="144"/>
      <c r="K7" s="140"/>
      <c r="L7" s="140"/>
      <c r="M7" s="140"/>
      <c r="N7" s="141"/>
      <c r="O7" s="152"/>
      <c r="P7" s="154"/>
      <c r="Q7" s="154"/>
      <c r="R7" s="154"/>
      <c r="S7" s="156"/>
    </row>
    <row r="8" spans="2:19" ht="16.5" thickBot="1" x14ac:dyDescent="0.3">
      <c r="B8" s="1">
        <v>1</v>
      </c>
      <c r="C8" s="51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11">
        <v>14</v>
      </c>
      <c r="P8" s="11">
        <v>15</v>
      </c>
      <c r="Q8" s="11">
        <v>16</v>
      </c>
      <c r="R8" s="11">
        <v>17</v>
      </c>
      <c r="S8" s="12">
        <v>18</v>
      </c>
    </row>
    <row r="9" spans="2:19" ht="54.75" customHeight="1" thickBot="1" x14ac:dyDescent="0.3">
      <c r="B9" s="70" t="s">
        <v>79</v>
      </c>
      <c r="C9" s="71">
        <v>10936.3</v>
      </c>
      <c r="D9" s="72">
        <v>2570.3000000000002</v>
      </c>
      <c r="E9" s="73">
        <v>4700</v>
      </c>
      <c r="F9" s="73">
        <v>2116</v>
      </c>
      <c r="G9" s="73">
        <v>0</v>
      </c>
      <c r="H9" s="74">
        <v>1550</v>
      </c>
      <c r="I9" s="84">
        <v>21715.01</v>
      </c>
      <c r="J9" s="72">
        <v>12203.8</v>
      </c>
      <c r="K9" s="73">
        <v>4696.71</v>
      </c>
      <c r="L9" s="73">
        <v>2941.9</v>
      </c>
      <c r="M9" s="73">
        <v>0</v>
      </c>
      <c r="N9" s="74">
        <f>H16+H17+H18+H19</f>
        <v>1872.6000000000001</v>
      </c>
      <c r="O9" s="86">
        <f>P9+Q9+R9+S9</f>
        <v>20519.5</v>
      </c>
      <c r="P9" s="85">
        <v>9316.6</v>
      </c>
      <c r="Q9" s="80">
        <v>1352.4</v>
      </c>
      <c r="R9" s="80">
        <v>927.1</v>
      </c>
      <c r="S9" s="81">
        <f>Q16+Q17+Q18+Q19+Q20+Q21+Q22+Q23+Q24+Q25+Q26+Q27+Q28+Q29</f>
        <v>8923.4</v>
      </c>
    </row>
    <row r="11" spans="2:19" ht="18.75" x14ac:dyDescent="0.3">
      <c r="B11" s="21" t="s">
        <v>81</v>
      </c>
      <c r="C11" s="21"/>
      <c r="D11" s="21"/>
      <c r="E11" s="21"/>
    </row>
    <row r="12" spans="2:19" x14ac:dyDescent="0.25">
      <c r="B12" s="124" t="s">
        <v>82</v>
      </c>
      <c r="C12" s="124"/>
      <c r="D12" s="124"/>
    </row>
    <row r="13" spans="2:19" x14ac:dyDescent="0.25">
      <c r="B13" s="124" t="s">
        <v>83</v>
      </c>
      <c r="C13" s="124"/>
      <c r="D13" s="124"/>
    </row>
    <row r="14" spans="2:19" ht="15.75" thickBot="1" x14ac:dyDescent="0.3"/>
    <row r="15" spans="2:19" x14ac:dyDescent="0.25">
      <c r="B15" s="131" t="s">
        <v>84</v>
      </c>
      <c r="C15" s="132"/>
      <c r="D15" s="132"/>
      <c r="E15" s="132"/>
      <c r="F15" s="132"/>
      <c r="G15" s="132"/>
      <c r="H15" s="133"/>
      <c r="I15" s="13"/>
      <c r="J15" s="13"/>
      <c r="K15" s="13"/>
      <c r="L15" s="134" t="s">
        <v>85</v>
      </c>
      <c r="M15" s="135"/>
      <c r="N15" s="135"/>
      <c r="O15" s="135"/>
      <c r="P15" s="135"/>
      <c r="Q15" s="136"/>
    </row>
    <row r="16" spans="2:19" x14ac:dyDescent="0.25">
      <c r="B16" s="137" t="s">
        <v>86</v>
      </c>
      <c r="C16" s="138"/>
      <c r="D16" s="138"/>
      <c r="E16" s="138"/>
      <c r="F16" s="139"/>
      <c r="G16" s="76">
        <v>600</v>
      </c>
      <c r="H16" s="75">
        <v>673.6</v>
      </c>
      <c r="I16" s="13"/>
      <c r="J16" s="13"/>
      <c r="K16" s="13"/>
      <c r="L16" s="129" t="s">
        <v>95</v>
      </c>
      <c r="M16" s="130"/>
      <c r="N16" s="130"/>
      <c r="O16" s="130"/>
      <c r="P16" s="130"/>
      <c r="Q16" s="76">
        <v>247.8</v>
      </c>
    </row>
    <row r="17" spans="2:17" x14ac:dyDescent="0.25">
      <c r="B17" s="137" t="s">
        <v>87</v>
      </c>
      <c r="C17" s="138"/>
      <c r="D17" s="138"/>
      <c r="E17" s="138"/>
      <c r="F17" s="139"/>
      <c r="G17" s="76">
        <v>350</v>
      </c>
      <c r="H17" s="75">
        <v>578.4</v>
      </c>
      <c r="I17" s="13"/>
      <c r="J17" s="13"/>
      <c r="K17" s="13"/>
      <c r="L17" s="129" t="s">
        <v>88</v>
      </c>
      <c r="M17" s="130"/>
      <c r="N17" s="130"/>
      <c r="O17" s="130"/>
      <c r="P17" s="130"/>
      <c r="Q17" s="76">
        <v>1381.4</v>
      </c>
    </row>
    <row r="18" spans="2:17" x14ac:dyDescent="0.25">
      <c r="B18" s="137" t="s">
        <v>89</v>
      </c>
      <c r="C18" s="138"/>
      <c r="D18" s="138"/>
      <c r="E18" s="138"/>
      <c r="F18" s="139"/>
      <c r="G18" s="77">
        <v>500</v>
      </c>
      <c r="H18" s="75">
        <v>364.7</v>
      </c>
      <c r="I18" s="13"/>
      <c r="J18" s="13"/>
      <c r="K18" s="13"/>
      <c r="L18" s="129" t="s">
        <v>90</v>
      </c>
      <c r="M18" s="130"/>
      <c r="N18" s="130"/>
      <c r="O18" s="130"/>
      <c r="P18" s="130"/>
      <c r="Q18" s="76">
        <v>4962.3999999999996</v>
      </c>
    </row>
    <row r="19" spans="2:17" ht="15.75" thickBot="1" x14ac:dyDescent="0.3">
      <c r="B19" s="137" t="s">
        <v>99</v>
      </c>
      <c r="C19" s="138"/>
      <c r="D19" s="138"/>
      <c r="E19" s="138"/>
      <c r="F19" s="139"/>
      <c r="G19" s="78">
        <v>100</v>
      </c>
      <c r="H19" s="79">
        <v>255.9</v>
      </c>
      <c r="I19" s="13"/>
      <c r="J19" s="52"/>
      <c r="K19" s="13"/>
      <c r="L19" s="126" t="s">
        <v>96</v>
      </c>
      <c r="M19" s="127"/>
      <c r="N19" s="127"/>
      <c r="O19" s="127"/>
      <c r="P19" s="128"/>
      <c r="Q19" s="76">
        <v>663.2</v>
      </c>
    </row>
    <row r="20" spans="2:17" x14ac:dyDescent="0.25">
      <c r="B20" s="33"/>
      <c r="C20" s="34"/>
      <c r="D20" s="34"/>
      <c r="E20" s="34"/>
      <c r="F20" s="34"/>
      <c r="G20" s="35"/>
      <c r="H20" s="36"/>
      <c r="I20" s="13"/>
      <c r="J20" s="52"/>
      <c r="K20" s="13"/>
      <c r="L20" s="126" t="s">
        <v>98</v>
      </c>
      <c r="M20" s="127"/>
      <c r="N20" s="127"/>
      <c r="O20" s="127"/>
      <c r="P20" s="128"/>
      <c r="Q20" s="76">
        <v>159.19999999999999</v>
      </c>
    </row>
    <row r="21" spans="2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9" t="s">
        <v>91</v>
      </c>
      <c r="M21" s="130"/>
      <c r="N21" s="130"/>
      <c r="O21" s="130"/>
      <c r="P21" s="130"/>
      <c r="Q21" s="76">
        <v>177.6</v>
      </c>
    </row>
    <row r="22" spans="2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6" t="s">
        <v>97</v>
      </c>
      <c r="M22" s="127"/>
      <c r="N22" s="127"/>
      <c r="O22" s="127"/>
      <c r="P22" s="128"/>
      <c r="Q22" s="76">
        <v>207.3</v>
      </c>
    </row>
    <row r="23" spans="2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5" t="s">
        <v>94</v>
      </c>
      <c r="M23" s="125"/>
      <c r="N23" s="125"/>
      <c r="O23" s="125"/>
      <c r="P23" s="125"/>
      <c r="Q23" s="82">
        <v>35.299999999999997</v>
      </c>
    </row>
    <row r="24" spans="2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22" t="s">
        <v>92</v>
      </c>
      <c r="M24" s="123"/>
      <c r="N24" s="123"/>
      <c r="O24" s="123"/>
      <c r="P24" s="123"/>
      <c r="Q24" s="76">
        <v>90</v>
      </c>
    </row>
    <row r="25" spans="2:17" x14ac:dyDescent="0.25">
      <c r="L25" s="118" t="s">
        <v>100</v>
      </c>
      <c r="M25" s="118"/>
      <c r="N25" s="118"/>
      <c r="O25" s="118"/>
      <c r="P25" s="118"/>
      <c r="Q25" s="83">
        <v>29.8</v>
      </c>
    </row>
    <row r="26" spans="2:17" x14ac:dyDescent="0.25">
      <c r="L26" s="119" t="s">
        <v>101</v>
      </c>
      <c r="M26" s="120"/>
      <c r="N26" s="120"/>
      <c r="O26" s="120"/>
      <c r="P26" s="121"/>
      <c r="Q26" s="76">
        <v>33.700000000000003</v>
      </c>
    </row>
    <row r="27" spans="2:17" x14ac:dyDescent="0.25">
      <c r="L27" s="119" t="s">
        <v>102</v>
      </c>
      <c r="M27" s="120"/>
      <c r="N27" s="120"/>
      <c r="O27" s="120"/>
      <c r="P27" s="121"/>
      <c r="Q27" s="83">
        <v>150.5</v>
      </c>
    </row>
    <row r="28" spans="2:17" x14ac:dyDescent="0.25">
      <c r="L28" s="119" t="s">
        <v>103</v>
      </c>
      <c r="M28" s="120"/>
      <c r="N28" s="120"/>
      <c r="O28" s="120"/>
      <c r="P28" s="121"/>
      <c r="Q28" s="83">
        <v>578.20000000000005</v>
      </c>
    </row>
    <row r="29" spans="2:17" x14ac:dyDescent="0.25">
      <c r="L29" s="119" t="s">
        <v>117</v>
      </c>
      <c r="M29" s="120"/>
      <c r="N29" s="120"/>
      <c r="O29" s="120"/>
      <c r="P29" s="121"/>
      <c r="Q29" s="83">
        <v>207</v>
      </c>
    </row>
  </sheetData>
  <mergeCells count="47">
    <mergeCell ref="L29:P29"/>
    <mergeCell ref="L28:P28"/>
    <mergeCell ref="B2:S2"/>
    <mergeCell ref="R1:S1"/>
    <mergeCell ref="O5:O7"/>
    <mergeCell ref="P6:P7"/>
    <mergeCell ref="Q6:Q7"/>
    <mergeCell ref="R6:R7"/>
    <mergeCell ref="P5:S5"/>
    <mergeCell ref="S6:S7"/>
    <mergeCell ref="O4:S4"/>
    <mergeCell ref="B4:B7"/>
    <mergeCell ref="C5:C7"/>
    <mergeCell ref="C4:N4"/>
    <mergeCell ref="D5:H5"/>
    <mergeCell ref="D6:D7"/>
    <mergeCell ref="E6:E7"/>
    <mergeCell ref="L19:P19"/>
    <mergeCell ref="L20:P20"/>
    <mergeCell ref="G6:G7"/>
    <mergeCell ref="F6:F7"/>
    <mergeCell ref="L6:L7"/>
    <mergeCell ref="B18:F18"/>
    <mergeCell ref="L18:P18"/>
    <mergeCell ref="H6:H7"/>
    <mergeCell ref="I5:I7"/>
    <mergeCell ref="J5:N5"/>
    <mergeCell ref="J6:J7"/>
    <mergeCell ref="K6:K7"/>
    <mergeCell ref="M6:M7"/>
    <mergeCell ref="N6:N7"/>
    <mergeCell ref="L25:P25"/>
    <mergeCell ref="L26:P26"/>
    <mergeCell ref="L27:P27"/>
    <mergeCell ref="L24:P24"/>
    <mergeCell ref="B12:D12"/>
    <mergeCell ref="B13:D13"/>
    <mergeCell ref="L23:P23"/>
    <mergeCell ref="L22:P22"/>
    <mergeCell ref="L21:P21"/>
    <mergeCell ref="B15:H15"/>
    <mergeCell ref="L15:Q15"/>
    <mergeCell ref="B16:F16"/>
    <mergeCell ref="L16:P16"/>
    <mergeCell ref="B17:F17"/>
    <mergeCell ref="L17:P17"/>
    <mergeCell ref="B19:F19"/>
  </mergeCells>
  <pageMargins left="0.31496062992125984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4"/>
  <sheetViews>
    <sheetView tabSelected="1" view="pageBreakPreview" topLeftCell="A22" zoomScaleNormal="80" zoomScaleSheetLayoutView="100" workbookViewId="0">
      <selection activeCell="E46" sqref="E46"/>
    </sheetView>
  </sheetViews>
  <sheetFormatPr defaultRowHeight="15" x14ac:dyDescent="0.25"/>
  <cols>
    <col min="2" max="2" width="40" customWidth="1"/>
    <col min="3" max="3" width="17" customWidth="1"/>
    <col min="4" max="4" width="56.7109375" customWidth="1"/>
    <col min="5" max="5" width="19.7109375" customWidth="1"/>
    <col min="6" max="6" width="18.5703125" customWidth="1"/>
  </cols>
  <sheetData>
    <row r="1" spans="2:6" ht="15.75" x14ac:dyDescent="0.25">
      <c r="E1" s="168" t="s">
        <v>51</v>
      </c>
      <c r="F1" s="168"/>
    </row>
    <row r="2" spans="2:6" ht="25.5" customHeight="1" x14ac:dyDescent="0.3">
      <c r="B2" s="89" t="s">
        <v>114</v>
      </c>
      <c r="C2" s="89"/>
      <c r="D2" s="89"/>
      <c r="E2" s="89"/>
      <c r="F2" s="89"/>
    </row>
    <row r="3" spans="2:6" ht="18.75" x14ac:dyDescent="0.3">
      <c r="B3" s="16"/>
      <c r="C3" s="16"/>
      <c r="D3" s="16"/>
      <c r="E3" s="16"/>
      <c r="F3" s="16"/>
    </row>
    <row r="4" spans="2:6" x14ac:dyDescent="0.25">
      <c r="B4" s="169" t="s">
        <v>79</v>
      </c>
      <c r="C4" s="169"/>
      <c r="D4" s="169"/>
      <c r="E4" s="170" t="s">
        <v>22</v>
      </c>
      <c r="F4" s="171"/>
    </row>
    <row r="5" spans="2:6" ht="15" customHeight="1" x14ac:dyDescent="0.25">
      <c r="B5" s="174" t="s">
        <v>19</v>
      </c>
      <c r="C5" s="174" t="s">
        <v>20</v>
      </c>
      <c r="D5" s="174" t="s">
        <v>21</v>
      </c>
      <c r="E5" s="172"/>
      <c r="F5" s="173"/>
    </row>
    <row r="6" spans="2:6" x14ac:dyDescent="0.25">
      <c r="B6" s="174"/>
      <c r="C6" s="174"/>
      <c r="D6" s="174"/>
      <c r="E6" s="17" t="s">
        <v>23</v>
      </c>
      <c r="F6" s="17" t="s">
        <v>24</v>
      </c>
    </row>
    <row r="7" spans="2:6" ht="15.75" thickBot="1" x14ac:dyDescent="0.3">
      <c r="B7" s="18">
        <v>1</v>
      </c>
      <c r="C7" s="18">
        <v>2</v>
      </c>
      <c r="D7" s="18">
        <v>3</v>
      </c>
      <c r="E7" s="18">
        <v>4</v>
      </c>
      <c r="F7" s="18">
        <v>5</v>
      </c>
    </row>
    <row r="8" spans="2:6" ht="15" customHeight="1" x14ac:dyDescent="0.3">
      <c r="B8" s="176" t="s">
        <v>25</v>
      </c>
      <c r="C8" s="179" t="s">
        <v>75</v>
      </c>
      <c r="D8" s="45" t="s">
        <v>26</v>
      </c>
      <c r="E8" s="46">
        <v>0</v>
      </c>
      <c r="F8" s="47">
        <v>0</v>
      </c>
    </row>
    <row r="9" spans="2:6" ht="30.75" customHeight="1" x14ac:dyDescent="0.3">
      <c r="B9" s="177"/>
      <c r="C9" s="180"/>
      <c r="D9" s="63" t="s">
        <v>104</v>
      </c>
      <c r="E9" s="60">
        <v>0</v>
      </c>
      <c r="F9" s="61">
        <v>0</v>
      </c>
    </row>
    <row r="10" spans="2:6" ht="18.75" x14ac:dyDescent="0.3">
      <c r="B10" s="177"/>
      <c r="C10" s="180"/>
      <c r="D10" s="48" t="s">
        <v>27</v>
      </c>
      <c r="E10" s="49">
        <v>0</v>
      </c>
      <c r="F10" s="50">
        <v>0</v>
      </c>
    </row>
    <row r="11" spans="2:6" ht="18.75" x14ac:dyDescent="0.3">
      <c r="B11" s="177"/>
      <c r="C11" s="180"/>
      <c r="D11" s="48" t="s">
        <v>28</v>
      </c>
      <c r="E11" s="49">
        <v>14880</v>
      </c>
      <c r="F11" s="50">
        <v>260</v>
      </c>
    </row>
    <row r="12" spans="2:6" ht="18.75" x14ac:dyDescent="0.3">
      <c r="B12" s="177"/>
      <c r="C12" s="181"/>
      <c r="D12" s="48" t="s">
        <v>10</v>
      </c>
      <c r="E12" s="49">
        <v>14880</v>
      </c>
      <c r="F12" s="50">
        <v>260</v>
      </c>
    </row>
    <row r="13" spans="2:6" ht="18.75" x14ac:dyDescent="0.3">
      <c r="B13" s="177"/>
      <c r="C13" s="182" t="s">
        <v>76</v>
      </c>
      <c r="D13" s="19" t="s">
        <v>26</v>
      </c>
      <c r="E13" s="20">
        <v>0</v>
      </c>
      <c r="F13" s="38">
        <v>0</v>
      </c>
    </row>
    <row r="14" spans="2:6" ht="30" x14ac:dyDescent="0.3">
      <c r="B14" s="177"/>
      <c r="C14" s="183"/>
      <c r="D14" s="62" t="s">
        <v>104</v>
      </c>
      <c r="E14" s="64">
        <v>0</v>
      </c>
      <c r="F14" s="65">
        <v>0</v>
      </c>
    </row>
    <row r="15" spans="2:6" ht="18.75" x14ac:dyDescent="0.3">
      <c r="B15" s="177"/>
      <c r="C15" s="183"/>
      <c r="D15" s="19" t="s">
        <v>27</v>
      </c>
      <c r="E15" s="20">
        <v>0</v>
      </c>
      <c r="F15" s="38">
        <v>0</v>
      </c>
    </row>
    <row r="16" spans="2:6" ht="18.75" x14ac:dyDescent="0.3">
      <c r="B16" s="177"/>
      <c r="C16" s="183"/>
      <c r="D16" s="19" t="s">
        <v>28</v>
      </c>
      <c r="E16" s="53">
        <v>14880</v>
      </c>
      <c r="F16" s="54">
        <v>260</v>
      </c>
    </row>
    <row r="17" spans="2:6" ht="19.5" thickBot="1" x14ac:dyDescent="0.35">
      <c r="B17" s="178"/>
      <c r="C17" s="184"/>
      <c r="D17" s="39" t="s">
        <v>10</v>
      </c>
      <c r="E17" s="55">
        <v>14880</v>
      </c>
      <c r="F17" s="56">
        <v>260</v>
      </c>
    </row>
    <row r="18" spans="2:6" ht="18.75" customHeight="1" x14ac:dyDescent="0.3">
      <c r="B18" s="176" t="s">
        <v>29</v>
      </c>
      <c r="C18" s="179" t="s">
        <v>75</v>
      </c>
      <c r="D18" s="45" t="s">
        <v>26</v>
      </c>
      <c r="E18" s="46">
        <v>0</v>
      </c>
      <c r="F18" s="47">
        <v>0</v>
      </c>
    </row>
    <row r="19" spans="2:6" ht="28.5" customHeight="1" x14ac:dyDescent="0.3">
      <c r="B19" s="177"/>
      <c r="C19" s="180"/>
      <c r="D19" s="63" t="s">
        <v>104</v>
      </c>
      <c r="E19" s="60">
        <v>0</v>
      </c>
      <c r="F19" s="61">
        <v>0</v>
      </c>
    </row>
    <row r="20" spans="2:6" ht="18.75" x14ac:dyDescent="0.3">
      <c r="B20" s="177"/>
      <c r="C20" s="180"/>
      <c r="D20" s="48" t="s">
        <v>27</v>
      </c>
      <c r="E20" s="49">
        <v>0</v>
      </c>
      <c r="F20" s="50">
        <v>0</v>
      </c>
    </row>
    <row r="21" spans="2:6" ht="18.75" x14ac:dyDescent="0.3">
      <c r="B21" s="177"/>
      <c r="C21" s="180"/>
      <c r="D21" s="48" t="s">
        <v>28</v>
      </c>
      <c r="E21" s="49">
        <v>0</v>
      </c>
      <c r="F21" s="50">
        <v>0</v>
      </c>
    </row>
    <row r="22" spans="2:6" ht="18.75" x14ac:dyDescent="0.3">
      <c r="B22" s="177"/>
      <c r="C22" s="181"/>
      <c r="D22" s="48" t="s">
        <v>10</v>
      </c>
      <c r="E22" s="49">
        <v>0</v>
      </c>
      <c r="F22" s="50">
        <v>0</v>
      </c>
    </row>
    <row r="23" spans="2:6" ht="18.75" customHeight="1" x14ac:dyDescent="0.3">
      <c r="B23" s="177"/>
      <c r="C23" s="182" t="s">
        <v>76</v>
      </c>
      <c r="D23" s="19" t="s">
        <v>26</v>
      </c>
      <c r="E23" s="20">
        <v>0</v>
      </c>
      <c r="F23" s="38">
        <v>0</v>
      </c>
    </row>
    <row r="24" spans="2:6" ht="30" customHeight="1" x14ac:dyDescent="0.3">
      <c r="B24" s="177"/>
      <c r="C24" s="183"/>
      <c r="D24" s="62" t="s">
        <v>104</v>
      </c>
      <c r="E24" s="64">
        <v>0</v>
      </c>
      <c r="F24" s="65">
        <v>0</v>
      </c>
    </row>
    <row r="25" spans="2:6" ht="18.75" x14ac:dyDescent="0.3">
      <c r="B25" s="177"/>
      <c r="C25" s="183"/>
      <c r="D25" s="19" t="s">
        <v>27</v>
      </c>
      <c r="E25" s="20">
        <v>0</v>
      </c>
      <c r="F25" s="38">
        <v>0</v>
      </c>
    </row>
    <row r="26" spans="2:6" ht="18.75" x14ac:dyDescent="0.3">
      <c r="B26" s="177"/>
      <c r="C26" s="183"/>
      <c r="D26" s="19" t="s">
        <v>28</v>
      </c>
      <c r="E26" s="20">
        <v>0</v>
      </c>
      <c r="F26" s="38">
        <v>0</v>
      </c>
    </row>
    <row r="27" spans="2:6" ht="19.5" thickBot="1" x14ac:dyDescent="0.35">
      <c r="B27" s="178"/>
      <c r="C27" s="184"/>
      <c r="D27" s="39" t="s">
        <v>10</v>
      </c>
      <c r="E27" s="40">
        <v>0</v>
      </c>
      <c r="F27" s="41">
        <v>0</v>
      </c>
    </row>
    <row r="28" spans="2:6" ht="18.75" customHeight="1" x14ac:dyDescent="0.3">
      <c r="B28" s="176" t="s">
        <v>30</v>
      </c>
      <c r="C28" s="179" t="s">
        <v>75</v>
      </c>
      <c r="D28" s="45" t="s">
        <v>26</v>
      </c>
      <c r="E28" s="46">
        <v>29040</v>
      </c>
      <c r="F28" s="47">
        <v>60</v>
      </c>
    </row>
    <row r="29" spans="2:6" ht="27" customHeight="1" x14ac:dyDescent="0.3">
      <c r="B29" s="177"/>
      <c r="C29" s="180"/>
      <c r="D29" s="63" t="s">
        <v>104</v>
      </c>
      <c r="E29" s="60">
        <v>14520</v>
      </c>
      <c r="F29" s="61">
        <v>30</v>
      </c>
    </row>
    <row r="30" spans="2:6" ht="18.75" x14ac:dyDescent="0.3">
      <c r="B30" s="177"/>
      <c r="C30" s="180"/>
      <c r="D30" s="48" t="s">
        <v>27</v>
      </c>
      <c r="E30" s="49">
        <v>33900</v>
      </c>
      <c r="F30" s="50">
        <v>300</v>
      </c>
    </row>
    <row r="31" spans="2:6" ht="18.75" x14ac:dyDescent="0.3">
      <c r="B31" s="177"/>
      <c r="C31" s="180"/>
      <c r="D31" s="48" t="s">
        <v>28</v>
      </c>
      <c r="E31" s="49">
        <v>0</v>
      </c>
      <c r="F31" s="50">
        <v>0</v>
      </c>
    </row>
    <row r="32" spans="2:6" ht="18.75" x14ac:dyDescent="0.3">
      <c r="B32" s="177"/>
      <c r="C32" s="181"/>
      <c r="D32" s="48" t="s">
        <v>10</v>
      </c>
      <c r="E32" s="49">
        <v>77460</v>
      </c>
      <c r="F32" s="50">
        <v>390</v>
      </c>
    </row>
    <row r="33" spans="2:6" ht="15" customHeight="1" x14ac:dyDescent="0.3">
      <c r="B33" s="177"/>
      <c r="C33" s="182" t="s">
        <v>76</v>
      </c>
      <c r="D33" s="19" t="s">
        <v>26</v>
      </c>
      <c r="E33" s="53">
        <v>29040</v>
      </c>
      <c r="F33" s="54">
        <v>60</v>
      </c>
    </row>
    <row r="34" spans="2:6" ht="29.25" customHeight="1" x14ac:dyDescent="0.3">
      <c r="B34" s="177"/>
      <c r="C34" s="183"/>
      <c r="D34" s="62" t="s">
        <v>104</v>
      </c>
      <c r="E34" s="64">
        <v>14520</v>
      </c>
      <c r="F34" s="65">
        <v>30</v>
      </c>
    </row>
    <row r="35" spans="2:6" ht="18.75" x14ac:dyDescent="0.3">
      <c r="B35" s="177"/>
      <c r="C35" s="183"/>
      <c r="D35" s="19" t="s">
        <v>27</v>
      </c>
      <c r="E35" s="53">
        <v>33787</v>
      </c>
      <c r="F35" s="54">
        <v>299</v>
      </c>
    </row>
    <row r="36" spans="2:6" ht="18.75" x14ac:dyDescent="0.3">
      <c r="B36" s="177"/>
      <c r="C36" s="183"/>
      <c r="D36" s="19" t="s">
        <v>28</v>
      </c>
      <c r="E36" s="53">
        <v>0</v>
      </c>
      <c r="F36" s="54">
        <v>0</v>
      </c>
    </row>
    <row r="37" spans="2:6" ht="19.5" thickBot="1" x14ac:dyDescent="0.35">
      <c r="B37" s="178"/>
      <c r="C37" s="184"/>
      <c r="D37" s="39" t="s">
        <v>10</v>
      </c>
      <c r="E37" s="55">
        <v>77347</v>
      </c>
      <c r="F37" s="56">
        <v>389</v>
      </c>
    </row>
    <row r="38" spans="2:6" ht="15" customHeight="1" x14ac:dyDescent="0.3">
      <c r="B38" s="176" t="s">
        <v>31</v>
      </c>
      <c r="C38" s="179" t="s">
        <v>75</v>
      </c>
      <c r="D38" s="45" t="s">
        <v>26</v>
      </c>
      <c r="E38" s="46">
        <v>0</v>
      </c>
      <c r="F38" s="47">
        <v>0</v>
      </c>
    </row>
    <row r="39" spans="2:6" ht="30.75" customHeight="1" x14ac:dyDescent="0.3">
      <c r="B39" s="177"/>
      <c r="C39" s="180"/>
      <c r="D39" s="63" t="s">
        <v>104</v>
      </c>
      <c r="E39" s="60">
        <v>0</v>
      </c>
      <c r="F39" s="61">
        <v>0</v>
      </c>
    </row>
    <row r="40" spans="2:6" ht="18.75" customHeight="1" x14ac:dyDescent="0.3">
      <c r="B40" s="177"/>
      <c r="C40" s="180"/>
      <c r="D40" s="48" t="s">
        <v>27</v>
      </c>
      <c r="E40" s="49">
        <v>11160</v>
      </c>
      <c r="F40" s="50">
        <v>230</v>
      </c>
    </row>
    <row r="41" spans="2:6" ht="18.75" x14ac:dyDescent="0.3">
      <c r="B41" s="177"/>
      <c r="C41" s="180"/>
      <c r="D41" s="48" t="s">
        <v>28</v>
      </c>
      <c r="E41" s="49">
        <v>12564</v>
      </c>
      <c r="F41" s="50">
        <v>282</v>
      </c>
    </row>
    <row r="42" spans="2:6" ht="18.75" x14ac:dyDescent="0.3">
      <c r="B42" s="177"/>
      <c r="C42" s="181"/>
      <c r="D42" s="48" t="s">
        <v>10</v>
      </c>
      <c r="E42" s="49">
        <v>23724</v>
      </c>
      <c r="F42" s="50">
        <v>512</v>
      </c>
    </row>
    <row r="43" spans="2:6" ht="15" customHeight="1" x14ac:dyDescent="0.3">
      <c r="B43" s="177"/>
      <c r="C43" s="182" t="s">
        <v>76</v>
      </c>
      <c r="D43" s="19" t="s">
        <v>26</v>
      </c>
      <c r="E43" s="53">
        <v>0</v>
      </c>
      <c r="F43" s="54">
        <v>0</v>
      </c>
    </row>
    <row r="44" spans="2:6" ht="27.75" customHeight="1" x14ac:dyDescent="0.3">
      <c r="B44" s="177"/>
      <c r="C44" s="183"/>
      <c r="D44" s="62" t="s">
        <v>104</v>
      </c>
      <c r="E44" s="64">
        <v>0</v>
      </c>
      <c r="F44" s="65">
        <v>0</v>
      </c>
    </row>
    <row r="45" spans="2:6" ht="18.75" x14ac:dyDescent="0.3">
      <c r="B45" s="177"/>
      <c r="C45" s="183"/>
      <c r="D45" s="19" t="s">
        <v>27</v>
      </c>
      <c r="E45" s="53">
        <v>11124</v>
      </c>
      <c r="F45" s="54">
        <v>229</v>
      </c>
    </row>
    <row r="46" spans="2:6" ht="18.75" x14ac:dyDescent="0.3">
      <c r="B46" s="177"/>
      <c r="C46" s="183"/>
      <c r="D46" s="19" t="s">
        <v>28</v>
      </c>
      <c r="E46" s="53">
        <v>12564</v>
      </c>
      <c r="F46" s="54">
        <v>282</v>
      </c>
    </row>
    <row r="47" spans="2:6" ht="19.5" thickBot="1" x14ac:dyDescent="0.35">
      <c r="B47" s="178"/>
      <c r="C47" s="184"/>
      <c r="D47" s="39" t="s">
        <v>10</v>
      </c>
      <c r="E47" s="55">
        <v>23688</v>
      </c>
      <c r="F47" s="56">
        <v>511</v>
      </c>
    </row>
    <row r="48" spans="2:6" ht="18.75" customHeight="1" x14ac:dyDescent="0.3">
      <c r="B48" s="176" t="s">
        <v>32</v>
      </c>
      <c r="C48" s="179" t="s">
        <v>75</v>
      </c>
      <c r="D48" s="45" t="s">
        <v>26</v>
      </c>
      <c r="E48" s="46">
        <v>0</v>
      </c>
      <c r="F48" s="47">
        <v>0</v>
      </c>
    </row>
    <row r="49" spans="2:6" ht="30.75" customHeight="1" x14ac:dyDescent="0.3">
      <c r="B49" s="177"/>
      <c r="C49" s="180"/>
      <c r="D49" s="63" t="s">
        <v>104</v>
      </c>
      <c r="E49" s="60">
        <v>0</v>
      </c>
      <c r="F49" s="61">
        <v>0</v>
      </c>
    </row>
    <row r="50" spans="2:6" ht="18.75" x14ac:dyDescent="0.3">
      <c r="B50" s="177"/>
      <c r="C50" s="180"/>
      <c r="D50" s="48" t="s">
        <v>27</v>
      </c>
      <c r="E50" s="49">
        <v>96750</v>
      </c>
      <c r="F50" s="50">
        <v>387</v>
      </c>
    </row>
    <row r="51" spans="2:6" ht="18.75" x14ac:dyDescent="0.3">
      <c r="B51" s="177"/>
      <c r="C51" s="180"/>
      <c r="D51" s="48" t="s">
        <v>28</v>
      </c>
      <c r="E51" s="49">
        <v>0</v>
      </c>
      <c r="F51" s="50">
        <v>0</v>
      </c>
    </row>
    <row r="52" spans="2:6" ht="18.75" x14ac:dyDescent="0.3">
      <c r="B52" s="177"/>
      <c r="C52" s="181"/>
      <c r="D52" s="48" t="s">
        <v>10</v>
      </c>
      <c r="E52" s="49">
        <v>96750</v>
      </c>
      <c r="F52" s="50">
        <v>387</v>
      </c>
    </row>
    <row r="53" spans="2:6" ht="18.75" customHeight="1" x14ac:dyDescent="0.3">
      <c r="B53" s="177"/>
      <c r="C53" s="182" t="s">
        <v>76</v>
      </c>
      <c r="D53" s="19" t="s">
        <v>26</v>
      </c>
      <c r="E53" s="53">
        <v>0</v>
      </c>
      <c r="F53" s="54">
        <v>0</v>
      </c>
    </row>
    <row r="54" spans="2:6" ht="27.75" customHeight="1" x14ac:dyDescent="0.3">
      <c r="B54" s="177"/>
      <c r="C54" s="183"/>
      <c r="D54" s="62" t="s">
        <v>104</v>
      </c>
      <c r="E54" s="64">
        <v>0</v>
      </c>
      <c r="F54" s="65">
        <v>0</v>
      </c>
    </row>
    <row r="55" spans="2:6" ht="18.75" x14ac:dyDescent="0.3">
      <c r="B55" s="177"/>
      <c r="C55" s="183"/>
      <c r="D55" s="19" t="s">
        <v>27</v>
      </c>
      <c r="E55" s="53">
        <v>96250</v>
      </c>
      <c r="F55" s="54">
        <v>385</v>
      </c>
    </row>
    <row r="56" spans="2:6" ht="18.75" x14ac:dyDescent="0.3">
      <c r="B56" s="177"/>
      <c r="C56" s="183"/>
      <c r="D56" s="19" t="s">
        <v>28</v>
      </c>
      <c r="E56" s="53">
        <v>0</v>
      </c>
      <c r="F56" s="54">
        <v>0</v>
      </c>
    </row>
    <row r="57" spans="2:6" ht="19.5" thickBot="1" x14ac:dyDescent="0.35">
      <c r="B57" s="178"/>
      <c r="C57" s="184"/>
      <c r="D57" s="42" t="s">
        <v>10</v>
      </c>
      <c r="E57" s="53">
        <v>96250</v>
      </c>
      <c r="F57" s="56">
        <v>385</v>
      </c>
    </row>
    <row r="58" spans="2:6" ht="21.75" customHeight="1" thickBot="1" x14ac:dyDescent="0.35">
      <c r="B58" s="187" t="s">
        <v>37</v>
      </c>
      <c r="C58" s="188"/>
      <c r="D58" s="188"/>
      <c r="E58" s="43">
        <f>E12+E22+E32+E42+E52</f>
        <v>212814</v>
      </c>
      <c r="F58" s="44">
        <f>F12+F22+F32+F42+F52</f>
        <v>1549</v>
      </c>
    </row>
    <row r="59" spans="2:6" ht="21" customHeight="1" thickBot="1" x14ac:dyDescent="0.35">
      <c r="B59" s="185" t="s">
        <v>38</v>
      </c>
      <c r="C59" s="186"/>
      <c r="D59" s="186"/>
      <c r="E59" s="58">
        <f>E17+E27+E37+E47+E57</f>
        <v>212165</v>
      </c>
      <c r="F59" s="59">
        <f>F17+F27+F37+F47+F57</f>
        <v>1545</v>
      </c>
    </row>
    <row r="60" spans="2:6" ht="8.25" customHeight="1" x14ac:dyDescent="0.25"/>
    <row r="61" spans="2:6" ht="19.5" customHeight="1" x14ac:dyDescent="0.3">
      <c r="B61" s="175" t="s">
        <v>65</v>
      </c>
      <c r="C61" s="175"/>
      <c r="D61" s="175"/>
      <c r="E61" s="175"/>
      <c r="F61" s="175"/>
    </row>
    <row r="62" spans="2:6" ht="15" customHeight="1" x14ac:dyDescent="0.25">
      <c r="B62" s="124" t="s">
        <v>57</v>
      </c>
      <c r="C62" s="124"/>
      <c r="D62" s="124"/>
      <c r="E62" s="124"/>
      <c r="F62" s="124"/>
    </row>
    <row r="63" spans="2:6" ht="7.5" customHeight="1" x14ac:dyDescent="0.25">
      <c r="B63" s="23"/>
      <c r="C63" s="23"/>
      <c r="D63" s="23"/>
      <c r="E63" s="23"/>
      <c r="F63" s="23"/>
    </row>
    <row r="64" spans="2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94" ht="15" customHeight="1" x14ac:dyDescent="0.25"/>
    <row r="98" ht="15" customHeight="1" x14ac:dyDescent="0.25"/>
    <row r="102" ht="15" customHeight="1" x14ac:dyDescent="0.25"/>
    <row r="122" ht="15" customHeight="1" x14ac:dyDescent="0.25"/>
    <row r="126" ht="15" customHeight="1" x14ac:dyDescent="0.25"/>
    <row r="130" ht="15" customHeight="1" x14ac:dyDescent="0.25"/>
    <row r="150" ht="15" customHeight="1" x14ac:dyDescent="0.25"/>
    <row r="154" ht="15" customHeight="1" x14ac:dyDescent="0.25"/>
  </sheetData>
  <mergeCells count="26">
    <mergeCell ref="B59:D59"/>
    <mergeCell ref="B28:B37"/>
    <mergeCell ref="C28:C32"/>
    <mergeCell ref="C33:C37"/>
    <mergeCell ref="B38:B47"/>
    <mergeCell ref="C48:C52"/>
    <mergeCell ref="C53:C57"/>
    <mergeCell ref="B58:D58"/>
    <mergeCell ref="C38:C42"/>
    <mergeCell ref="C43:C47"/>
    <mergeCell ref="B62:F62"/>
    <mergeCell ref="E1:F1"/>
    <mergeCell ref="B2:F2"/>
    <mergeCell ref="B4:D4"/>
    <mergeCell ref="E4:F5"/>
    <mergeCell ref="B5:B6"/>
    <mergeCell ref="C5:C6"/>
    <mergeCell ref="D5:D6"/>
    <mergeCell ref="B61:F61"/>
    <mergeCell ref="B8:B17"/>
    <mergeCell ref="C8:C12"/>
    <mergeCell ref="C13:C17"/>
    <mergeCell ref="B18:B27"/>
    <mergeCell ref="C18:C22"/>
    <mergeCell ref="C23:C27"/>
    <mergeCell ref="B48:B57"/>
  </mergeCells>
  <pageMargins left="0.31496062992125984" right="0.31496062992125984" top="0.74803149606299213" bottom="0.74803149606299213" header="0" footer="0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workbookViewId="0">
      <selection activeCell="B3" sqref="B3:I3"/>
    </sheetView>
  </sheetViews>
  <sheetFormatPr defaultRowHeight="15" x14ac:dyDescent="0.25"/>
  <cols>
    <col min="1" max="1" width="2" customWidth="1"/>
    <col min="2" max="2" width="39.28515625" customWidth="1"/>
    <col min="3" max="3" width="36.42578125" customWidth="1"/>
    <col min="4" max="5" width="19.85546875" customWidth="1"/>
    <col min="6" max="6" width="15.85546875" customWidth="1"/>
    <col min="7" max="7" width="13.5703125" customWidth="1"/>
    <col min="8" max="8" width="21.85546875" customWidth="1"/>
    <col min="9" max="9" width="19.7109375" customWidth="1"/>
  </cols>
  <sheetData>
    <row r="1" spans="2:9" ht="49.5" customHeight="1" x14ac:dyDescent="0.25">
      <c r="G1" s="150" t="s">
        <v>48</v>
      </c>
      <c r="H1" s="150"/>
      <c r="I1" s="150"/>
    </row>
    <row r="3" spans="2:9" ht="34.5" customHeight="1" x14ac:dyDescent="0.3">
      <c r="B3" s="189" t="s">
        <v>115</v>
      </c>
      <c r="C3" s="189"/>
      <c r="D3" s="189"/>
      <c r="E3" s="189"/>
      <c r="F3" s="189"/>
      <c r="G3" s="189"/>
      <c r="H3" s="189"/>
      <c r="I3" s="189"/>
    </row>
    <row r="4" spans="2:9" ht="15.75" thickBot="1" x14ac:dyDescent="0.3"/>
    <row r="5" spans="2:9" ht="32.25" customHeight="1" thickBot="1" x14ac:dyDescent="0.3">
      <c r="B5" s="192" t="s">
        <v>62</v>
      </c>
      <c r="C5" s="194" t="s">
        <v>55</v>
      </c>
      <c r="D5" s="196" t="s">
        <v>52</v>
      </c>
      <c r="E5" s="194" t="s">
        <v>21</v>
      </c>
      <c r="F5" s="194" t="s">
        <v>53</v>
      </c>
      <c r="G5" s="194" t="s">
        <v>54</v>
      </c>
      <c r="H5" s="198" t="s">
        <v>58</v>
      </c>
      <c r="I5" s="199"/>
    </row>
    <row r="6" spans="2:9" ht="79.5" thickBot="1" x14ac:dyDescent="0.3">
      <c r="B6" s="193"/>
      <c r="C6" s="195"/>
      <c r="D6" s="197"/>
      <c r="E6" s="195"/>
      <c r="F6" s="195"/>
      <c r="G6" s="195"/>
      <c r="H6" s="24" t="s">
        <v>59</v>
      </c>
      <c r="I6" s="25" t="s">
        <v>60</v>
      </c>
    </row>
    <row r="7" spans="2:9" x14ac:dyDescent="0.25">
      <c r="B7" s="26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8">
        <v>8</v>
      </c>
    </row>
    <row r="8" spans="2:9" x14ac:dyDescent="0.25">
      <c r="B8" s="22" t="s">
        <v>80</v>
      </c>
      <c r="C8" s="22"/>
      <c r="D8" s="22"/>
      <c r="E8" s="22"/>
      <c r="F8" s="22"/>
      <c r="G8" s="22"/>
      <c r="H8" s="22"/>
      <c r="I8" s="22"/>
    </row>
    <row r="9" spans="2:9" x14ac:dyDescent="0.25">
      <c r="B9" s="22"/>
      <c r="C9" s="22"/>
      <c r="D9" s="22"/>
      <c r="E9" s="22"/>
      <c r="F9" s="22"/>
      <c r="G9" s="22"/>
      <c r="H9" s="22"/>
      <c r="I9" s="22"/>
    </row>
    <row r="10" spans="2:9" x14ac:dyDescent="0.25">
      <c r="B10" s="22"/>
      <c r="C10" s="22"/>
      <c r="D10" s="22"/>
      <c r="E10" s="22"/>
      <c r="F10" s="22"/>
      <c r="G10" s="22"/>
      <c r="H10" s="22"/>
      <c r="I10" s="22"/>
    </row>
    <row r="12" spans="2:9" x14ac:dyDescent="0.25">
      <c r="B12" s="13" t="s">
        <v>61</v>
      </c>
    </row>
    <row r="13" spans="2:9" x14ac:dyDescent="0.25">
      <c r="B13" s="124" t="s">
        <v>63</v>
      </c>
      <c r="C13" s="124"/>
      <c r="D13" s="124"/>
      <c r="E13" s="124"/>
      <c r="F13" s="124"/>
      <c r="G13" s="124"/>
      <c r="H13" s="124"/>
      <c r="I13" s="124"/>
    </row>
    <row r="14" spans="2:9" ht="15.75" x14ac:dyDescent="0.25">
      <c r="B14" s="190" t="s">
        <v>77</v>
      </c>
      <c r="C14" s="190"/>
      <c r="D14" s="190"/>
      <c r="E14" s="190"/>
      <c r="F14" s="190"/>
      <c r="G14" s="190"/>
      <c r="H14" s="190"/>
      <c r="I14" s="190"/>
    </row>
    <row r="15" spans="2:9" ht="15.75" x14ac:dyDescent="0.25">
      <c r="B15" s="191"/>
      <c r="C15" s="191"/>
      <c r="D15" s="191"/>
      <c r="E15" s="191"/>
      <c r="F15" s="191"/>
      <c r="G15" s="191"/>
      <c r="H15" s="191"/>
    </row>
  </sheetData>
  <mergeCells count="12">
    <mergeCell ref="B3:I3"/>
    <mergeCell ref="B13:I13"/>
    <mergeCell ref="B14:I14"/>
    <mergeCell ref="G1:I1"/>
    <mergeCell ref="B15:H15"/>
    <mergeCell ref="B5:B6"/>
    <mergeCell ref="C5:C6"/>
    <mergeCell ref="D5:D6"/>
    <mergeCell ref="E5:E6"/>
    <mergeCell ref="F5:F6"/>
    <mergeCell ref="G5:G6"/>
    <mergeCell ref="H5:I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2022-01-25T10:27:26Z</dcterms:modified>
</cp:coreProperties>
</file>